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ud365-my.sharepoint.com/personal/annabelbroer_tudelft_nl/Documents/PhD TUD/Laboratory/Salinity measurements Ankie/"/>
    </mc:Choice>
  </mc:AlternateContent>
  <xr:revisionPtr revIDLastSave="233" documentId="8_{53A0EDFE-20C2-43F3-B319-08834EE30047}" xr6:coauthVersionLast="47" xr6:coauthVersionMax="47" xr10:uidLastSave="{29ADEEFE-C64E-4338-8E17-17611CD29CFC}"/>
  <bookViews>
    <workbookView minimized="1" xWindow="29925" yWindow="1125" windowWidth="21600" windowHeight="11265" xr2:uid="{1D3111F0-5F6A-4F0A-94A7-F66AA7A29296}"/>
  </bookViews>
  <sheets>
    <sheet name="Salinity" sheetId="2" r:id="rId1"/>
    <sheet name="Wind and fuel data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" i="2" l="1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</calcChain>
</file>

<file path=xl/sharedStrings.xml><?xml version="1.0" encoding="utf-8"?>
<sst xmlns="http://schemas.openxmlformats.org/spreadsheetml/2006/main" count="154" uniqueCount="64">
  <si>
    <t>Time start</t>
  </si>
  <si>
    <t>Time end</t>
  </si>
  <si>
    <t>Location</t>
  </si>
  <si>
    <t>Notes</t>
  </si>
  <si>
    <t>1x 5 min hail, 1x 5 min rain</t>
  </si>
  <si>
    <t>Harbour</t>
  </si>
  <si>
    <t>Antwerp</t>
  </si>
  <si>
    <t>Location partially in Boudewijn sluice, partially on Schelde</t>
  </si>
  <si>
    <t>N.A.</t>
  </si>
  <si>
    <t>Not applicable</t>
  </si>
  <si>
    <t>Vilagracia</t>
  </si>
  <si>
    <t>Salinity measurement stopped on next day (23 dec.)</t>
  </si>
  <si>
    <t>Salinity measurement stopped on next day (21 dec.)</t>
  </si>
  <si>
    <t>Position 1</t>
  </si>
  <si>
    <t>Position 3</t>
  </si>
  <si>
    <t>Position 2</t>
  </si>
  <si>
    <t xml:space="preserve">Port </t>
  </si>
  <si>
    <t>Starboard</t>
  </si>
  <si>
    <t>Outside</t>
  </si>
  <si>
    <t>1x 5 min heavy rain</t>
  </si>
  <si>
    <t>Total time 
(h)</t>
  </si>
  <si>
    <t>Filter 
(nr.)</t>
  </si>
  <si>
    <t>Position 
ship</t>
  </si>
  <si>
    <t>Northern European waters</t>
  </si>
  <si>
    <t>Southern European waters</t>
  </si>
  <si>
    <t>Wind speed min (m/s)</t>
  </si>
  <si>
    <t>Wind speed max (m/s)</t>
  </si>
  <si>
    <t>Median wind speed (m/s)</t>
  </si>
  <si>
    <t>Mean wind speed (m/s)</t>
  </si>
  <si>
    <r>
      <t xml:space="preserve">Na+ 
</t>
    </r>
    <r>
      <rPr>
        <b/>
        <sz val="11"/>
        <rFont val="Calibri"/>
        <family val="2"/>
        <scheme val="minor"/>
      </rPr>
      <t>μg/filter</t>
    </r>
  </si>
  <si>
    <t>K+ 
μg/filter</t>
  </si>
  <si>
    <t>Cl- 
μg/filter</t>
  </si>
  <si>
    <t>&lt;1</t>
  </si>
  <si>
    <t>Sea</t>
  </si>
  <si>
    <t>Harbour/sea</t>
  </si>
  <si>
    <t>Northern</t>
  </si>
  <si>
    <t>Southern</t>
  </si>
  <si>
    <t>Percipitation</t>
  </si>
  <si>
    <t>Wind speed</t>
  </si>
  <si>
    <t>Dry</t>
  </si>
  <si>
    <t>Low</t>
  </si>
  <si>
    <t>High</t>
  </si>
  <si>
    <t>Average wind speed (m/s)</t>
  </si>
  <si>
    <t>Average wind direction (degrees)</t>
  </si>
  <si>
    <t>Average F.O.C. starboard (kg/h)</t>
  </si>
  <si>
    <t>Average F.O.C. portside (kg/h)</t>
  </si>
  <si>
    <t>Average F.O.C.   Aux. (kg/h)</t>
  </si>
  <si>
    <t>North Sea</t>
  </si>
  <si>
    <t>Antwerp harbour</t>
  </si>
  <si>
    <t>Southern sea 1</t>
  </si>
  <si>
    <t>Villagracia harbour</t>
  </si>
  <si>
    <t>Southern sea 2</t>
  </si>
  <si>
    <t>Southern sea 3</t>
  </si>
  <si>
    <t>Amsterdam harbour</t>
  </si>
  <si>
    <t>FOC min portside (kg/h)</t>
  </si>
  <si>
    <t>FOC max portside (kg/h)</t>
  </si>
  <si>
    <t>Wind speed SD (m/s)</t>
  </si>
  <si>
    <t>Wind direct. SD (degr.)</t>
  </si>
  <si>
    <t>Wind direct. max (degr.)</t>
  </si>
  <si>
    <t>Wind direct. min (degr.)</t>
  </si>
  <si>
    <t>FOC SD portside (kg/h)</t>
  </si>
  <si>
    <t>WS (m/s)</t>
  </si>
  <si>
    <t>WD (degrees)</t>
  </si>
  <si>
    <t>FOC (kg/h)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</si>
</sst>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1" tint="0.3499862666707357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20" fontId="0" fillId="0" borderId="0" xfId="0" applyNumberFormat="1"/>
    <xf numFmtId="0" fontId="0" fillId="2" borderId="0" xfId="0" applyFill="1"/>
    <xf numFmtId="0" fontId="0" fillId="2" borderId="0" xfId="0" applyFill="1" applyAlignment="1">
      <alignment horizontal="center" vertical="center"/>
    </xf>
    <xf numFmtId="0" fontId="0" fillId="3" borderId="0" xfId="0" applyFill="1"/>
    <xf numFmtId="0" fontId="0" fillId="3" borderId="0" xfId="0" applyFill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2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2" borderId="1" xfId="0" applyFill="1" applyBorder="1"/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20" fontId="0" fillId="2" borderId="1" xfId="0" applyNumberFormat="1" applyFill="1" applyBorder="1" applyAlignment="1">
      <alignment vertical="center"/>
    </xf>
    <xf numFmtId="20" fontId="0" fillId="2" borderId="0" xfId="0" applyNumberFormat="1" applyFill="1" applyAlignment="1">
      <alignment vertical="center"/>
    </xf>
    <xf numFmtId="20" fontId="0" fillId="3" borderId="0" xfId="0" applyNumberFormat="1" applyFill="1" applyAlignment="1">
      <alignment vertical="center"/>
    </xf>
    <xf numFmtId="20" fontId="0" fillId="3" borderId="1" xfId="0" applyNumberFormat="1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0" fillId="3" borderId="0" xfId="0" applyFill="1" applyAlignment="1">
      <alignment horizontal="left" vertical="top"/>
    </xf>
    <xf numFmtId="0" fontId="0" fillId="3" borderId="1" xfId="0" applyFill="1" applyBorder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left" vertical="top"/>
    </xf>
    <xf numFmtId="0" fontId="0" fillId="3" borderId="1" xfId="0" applyFill="1" applyBorder="1" applyAlignment="1">
      <alignment vertical="center" wrapText="1"/>
    </xf>
    <xf numFmtId="164" fontId="0" fillId="2" borderId="0" xfId="0" applyNumberFormat="1" applyFill="1" applyAlignment="1">
      <alignment vertical="center"/>
    </xf>
    <xf numFmtId="164" fontId="0" fillId="2" borderId="1" xfId="0" applyNumberFormat="1" applyFill="1" applyBorder="1" applyAlignment="1">
      <alignment vertical="center"/>
    </xf>
    <xf numFmtId="164" fontId="0" fillId="3" borderId="1" xfId="0" applyNumberFormat="1" applyFill="1" applyBorder="1" applyAlignment="1">
      <alignment vertical="center"/>
    </xf>
    <xf numFmtId="164" fontId="0" fillId="3" borderId="0" xfId="0" applyNumberFormat="1" applyFill="1" applyAlignment="1">
      <alignment vertical="center"/>
    </xf>
    <xf numFmtId="0" fontId="3" fillId="4" borderId="0" xfId="0" applyFont="1" applyFill="1"/>
    <xf numFmtId="0" fontId="0" fillId="0" borderId="0" xfId="0" applyAlignment="1">
      <alignment wrapText="1"/>
    </xf>
    <xf numFmtId="0" fontId="4" fillId="5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56151"/>
      <color rgb="FF266060"/>
      <color rgb="FF65B2D5"/>
      <color rgb="FF1A4B80"/>
      <color rgb="FF359362"/>
      <color rgb="FF50AABC"/>
      <color rgb="FFEFE199"/>
      <color rgb="FFD5B233"/>
      <color rgb="FFAED8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Wind speed per location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5B23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E6-4157-B5D2-70557649F705}"/>
              </c:ext>
            </c:extLst>
          </c:dPt>
          <c:dPt>
            <c:idx val="1"/>
            <c:invertIfNegative val="0"/>
            <c:bubble3D val="0"/>
            <c:spPr>
              <a:solidFill>
                <a:srgbClr val="EFE1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FE6-4157-B5D2-70557649F705}"/>
              </c:ext>
            </c:extLst>
          </c:dPt>
          <c:dPt>
            <c:idx val="2"/>
            <c:invertIfNegative val="0"/>
            <c:bubble3D val="0"/>
            <c:spPr>
              <a:solidFill>
                <a:srgbClr val="AED8E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FE6-4157-B5D2-70557649F705}"/>
              </c:ext>
            </c:extLst>
          </c:dPt>
          <c:dPt>
            <c:idx val="3"/>
            <c:invertIfNegative val="0"/>
            <c:bubble3D val="0"/>
            <c:spPr>
              <a:solidFill>
                <a:srgbClr val="50AAB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0FE6-4157-B5D2-70557649F705}"/>
              </c:ext>
            </c:extLst>
          </c:dPt>
          <c:dPt>
            <c:idx val="4"/>
            <c:invertIfNegative val="0"/>
            <c:bubble3D val="0"/>
            <c:spPr>
              <a:solidFill>
                <a:srgbClr val="266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FE6-4157-B5D2-70557649F705}"/>
              </c:ext>
            </c:extLst>
          </c:dPt>
          <c:dPt>
            <c:idx val="5"/>
            <c:invertIfNegative val="0"/>
            <c:bubble3D val="0"/>
            <c:spPr>
              <a:solidFill>
                <a:srgbClr val="65B2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0FE6-4157-B5D2-70557649F705}"/>
              </c:ext>
            </c:extLst>
          </c:dPt>
          <c:dPt>
            <c:idx val="6"/>
            <c:invertIfNegative val="0"/>
            <c:bubble3D val="0"/>
            <c:spPr>
              <a:solidFill>
                <a:srgbClr val="1A4B8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FE6-4157-B5D2-70557649F705}"/>
              </c:ext>
            </c:extLst>
          </c:dPt>
          <c:cat>
            <c:strRef>
              <c:f>'Wind and fuel data'!$B$16:$B$22</c:f>
              <c:strCache>
                <c:ptCount val="7"/>
                <c:pt idx="0">
                  <c:v>North Sea</c:v>
                </c:pt>
                <c:pt idx="1">
                  <c:v>Antwerp harbour</c:v>
                </c:pt>
                <c:pt idx="2">
                  <c:v>Southern sea 1</c:v>
                </c:pt>
                <c:pt idx="3">
                  <c:v>Villagracia harbour</c:v>
                </c:pt>
                <c:pt idx="4">
                  <c:v>Southern sea 2</c:v>
                </c:pt>
                <c:pt idx="5">
                  <c:v>Southern sea 3</c:v>
                </c:pt>
                <c:pt idx="6">
                  <c:v>Amsterdam harbour</c:v>
                </c:pt>
              </c:strCache>
            </c:strRef>
          </c:cat>
          <c:val>
            <c:numRef>
              <c:f>'Wind and fuel data'!$C$16:$C$22</c:f>
              <c:numCache>
                <c:formatCode>General</c:formatCode>
                <c:ptCount val="7"/>
                <c:pt idx="0">
                  <c:v>3.2</c:v>
                </c:pt>
                <c:pt idx="1">
                  <c:v>7.36</c:v>
                </c:pt>
                <c:pt idx="2">
                  <c:v>1.83</c:v>
                </c:pt>
                <c:pt idx="3">
                  <c:v>2.25</c:v>
                </c:pt>
                <c:pt idx="4">
                  <c:v>10.46</c:v>
                </c:pt>
                <c:pt idx="5">
                  <c:v>3.05</c:v>
                </c:pt>
                <c:pt idx="6">
                  <c:v>1.46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E6-4157-B5D2-70557649F7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19645679"/>
        <c:axId val="1314859887"/>
      </c:barChart>
      <c:catAx>
        <c:axId val="13196456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Location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4859887"/>
        <c:crosses val="autoZero"/>
        <c:auto val="1"/>
        <c:lblAlgn val="ctr"/>
        <c:lblOffset val="100"/>
        <c:noMultiLvlLbl val="0"/>
      </c:catAx>
      <c:valAx>
        <c:axId val="1314859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Average wind speed (m/s)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96456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Wind direction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5B23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851-48DE-811B-DDE3B97178B1}"/>
              </c:ext>
            </c:extLst>
          </c:dPt>
          <c:dPt>
            <c:idx val="1"/>
            <c:invertIfNegative val="0"/>
            <c:bubble3D val="0"/>
            <c:spPr>
              <a:solidFill>
                <a:srgbClr val="EFE1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851-48DE-811B-DDE3B97178B1}"/>
              </c:ext>
            </c:extLst>
          </c:dPt>
          <c:dPt>
            <c:idx val="2"/>
            <c:invertIfNegative val="0"/>
            <c:bubble3D val="0"/>
            <c:spPr>
              <a:solidFill>
                <a:srgbClr val="AED8E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851-48DE-811B-DDE3B97178B1}"/>
              </c:ext>
            </c:extLst>
          </c:dPt>
          <c:dPt>
            <c:idx val="3"/>
            <c:invertIfNegative val="0"/>
            <c:bubble3D val="0"/>
            <c:spPr>
              <a:solidFill>
                <a:srgbClr val="50AAB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0851-48DE-811B-DDE3B97178B1}"/>
              </c:ext>
            </c:extLst>
          </c:dPt>
          <c:dPt>
            <c:idx val="4"/>
            <c:invertIfNegative val="0"/>
            <c:bubble3D val="0"/>
            <c:spPr>
              <a:solidFill>
                <a:srgbClr val="266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851-48DE-811B-DDE3B97178B1}"/>
              </c:ext>
            </c:extLst>
          </c:dPt>
          <c:dPt>
            <c:idx val="5"/>
            <c:invertIfNegative val="0"/>
            <c:bubble3D val="0"/>
            <c:spPr>
              <a:solidFill>
                <a:srgbClr val="65B2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0851-48DE-811B-DDE3B97178B1}"/>
              </c:ext>
            </c:extLst>
          </c:dPt>
          <c:dPt>
            <c:idx val="6"/>
            <c:invertIfNegative val="0"/>
            <c:bubble3D val="0"/>
            <c:spPr>
              <a:solidFill>
                <a:srgbClr val="1A4B8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851-48DE-811B-DDE3B97178B1}"/>
              </c:ext>
            </c:extLst>
          </c:dPt>
          <c:cat>
            <c:strRef>
              <c:f>'Wind and fuel data'!$B$27:$B$33</c:f>
              <c:strCache>
                <c:ptCount val="7"/>
                <c:pt idx="0">
                  <c:v>North Sea</c:v>
                </c:pt>
                <c:pt idx="1">
                  <c:v>Antwerp harbour</c:v>
                </c:pt>
                <c:pt idx="2">
                  <c:v>Southern sea 1</c:v>
                </c:pt>
                <c:pt idx="3">
                  <c:v>Villagracia harbour</c:v>
                </c:pt>
                <c:pt idx="4">
                  <c:v>Southern sea 2</c:v>
                </c:pt>
                <c:pt idx="5">
                  <c:v>Southern sea 3</c:v>
                </c:pt>
                <c:pt idx="6">
                  <c:v>Amsterdam harbour</c:v>
                </c:pt>
              </c:strCache>
            </c:strRef>
          </c:cat>
          <c:val>
            <c:numRef>
              <c:f>'Wind and fuel data'!$C$27:$C$33</c:f>
              <c:numCache>
                <c:formatCode>General</c:formatCode>
                <c:ptCount val="7"/>
                <c:pt idx="0">
                  <c:v>77.5</c:v>
                </c:pt>
                <c:pt idx="1">
                  <c:v>172.2</c:v>
                </c:pt>
                <c:pt idx="2">
                  <c:v>144.30000000000001</c:v>
                </c:pt>
                <c:pt idx="3">
                  <c:v>156.80000000000001</c:v>
                </c:pt>
                <c:pt idx="4">
                  <c:v>236.1</c:v>
                </c:pt>
                <c:pt idx="5">
                  <c:v>101.7</c:v>
                </c:pt>
                <c:pt idx="6">
                  <c:v>232.3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51-48DE-811B-DDE3B97178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4093263"/>
        <c:axId val="1392664527"/>
      </c:barChart>
      <c:catAx>
        <c:axId val="8840932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92664527"/>
        <c:crosses val="autoZero"/>
        <c:auto val="1"/>
        <c:lblAlgn val="ctr"/>
        <c:lblOffset val="100"/>
        <c:noMultiLvlLbl val="0"/>
      </c:catAx>
      <c:valAx>
        <c:axId val="139266452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409326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FOC per location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5B23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F2B-460E-AC54-30BA7287D347}"/>
              </c:ext>
            </c:extLst>
          </c:dPt>
          <c:dPt>
            <c:idx val="1"/>
            <c:invertIfNegative val="0"/>
            <c:bubble3D val="0"/>
            <c:spPr>
              <a:solidFill>
                <a:srgbClr val="EFE1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F2B-460E-AC54-30BA7287D347}"/>
              </c:ext>
            </c:extLst>
          </c:dPt>
          <c:dPt>
            <c:idx val="3"/>
            <c:invertIfNegative val="0"/>
            <c:bubble3D val="0"/>
            <c:spPr>
              <a:solidFill>
                <a:srgbClr val="50AAB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F2B-460E-AC54-30BA7287D347}"/>
              </c:ext>
            </c:extLst>
          </c:dPt>
          <c:dPt>
            <c:idx val="4"/>
            <c:invertIfNegative val="0"/>
            <c:bubble3D val="0"/>
            <c:spPr>
              <a:solidFill>
                <a:srgbClr val="26606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F2B-460E-AC54-30BA7287D347}"/>
              </c:ext>
            </c:extLst>
          </c:dPt>
          <c:dPt>
            <c:idx val="5"/>
            <c:invertIfNegative val="0"/>
            <c:bubble3D val="0"/>
            <c:spPr>
              <a:solidFill>
                <a:srgbClr val="65B2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AF2B-460E-AC54-30BA7287D347}"/>
              </c:ext>
            </c:extLst>
          </c:dPt>
          <c:cat>
            <c:strRef>
              <c:f>'Wind and fuel data'!$B$16:$B$22</c:f>
              <c:strCache>
                <c:ptCount val="7"/>
                <c:pt idx="0">
                  <c:v>North Sea</c:v>
                </c:pt>
                <c:pt idx="1">
                  <c:v>Antwerp harbour</c:v>
                </c:pt>
                <c:pt idx="2">
                  <c:v>Southern sea 1</c:v>
                </c:pt>
                <c:pt idx="3">
                  <c:v>Villagracia harbour</c:v>
                </c:pt>
                <c:pt idx="4">
                  <c:v>Southern sea 2</c:v>
                </c:pt>
                <c:pt idx="5">
                  <c:v>Southern sea 3</c:v>
                </c:pt>
                <c:pt idx="6">
                  <c:v>Amsterdam harbour</c:v>
                </c:pt>
              </c:strCache>
            </c:strRef>
          </c:cat>
          <c:val>
            <c:numRef>
              <c:f>'Wind and fuel data'!$L$16:$L$22</c:f>
              <c:numCache>
                <c:formatCode>General</c:formatCode>
                <c:ptCount val="7"/>
                <c:pt idx="0">
                  <c:v>110</c:v>
                </c:pt>
                <c:pt idx="1">
                  <c:v>217.6</c:v>
                </c:pt>
                <c:pt idx="2">
                  <c:v>0</c:v>
                </c:pt>
                <c:pt idx="3">
                  <c:v>67</c:v>
                </c:pt>
                <c:pt idx="4">
                  <c:v>250.1</c:v>
                </c:pt>
                <c:pt idx="5">
                  <c:v>79.5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F2B-460E-AC54-30BA7287D3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19645679"/>
        <c:axId val="1314859887"/>
      </c:barChart>
      <c:catAx>
        <c:axId val="13196456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Location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4859887"/>
        <c:crosses val="autoZero"/>
        <c:auto val="1"/>
        <c:lblAlgn val="ctr"/>
        <c:lblOffset val="100"/>
        <c:noMultiLvlLbl val="0"/>
      </c:catAx>
      <c:valAx>
        <c:axId val="1314859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Average FOC (kg/h)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96456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FOC per location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D5B23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773-4770-9AA5-A1DFBE06ADFA}"/>
              </c:ext>
            </c:extLst>
          </c:dPt>
          <c:dPt>
            <c:idx val="1"/>
            <c:invertIfNegative val="0"/>
            <c:bubble3D val="0"/>
            <c:spPr>
              <a:solidFill>
                <a:srgbClr val="EFE1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773-4770-9AA5-A1DFBE06ADFA}"/>
              </c:ext>
            </c:extLst>
          </c:dPt>
          <c:dPt>
            <c:idx val="2"/>
            <c:invertIfNegative val="0"/>
            <c:bubble3D val="0"/>
            <c:spPr>
              <a:solidFill>
                <a:srgbClr val="65B2D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773-4770-9AA5-A1DFBE06ADFA}"/>
              </c:ext>
            </c:extLst>
          </c:dPt>
          <c:cat>
            <c:strRef>
              <c:extLst>
                <c:ext xmlns:c15="http://schemas.microsoft.com/office/drawing/2012/chart" uri="{02D57815-91ED-43cb-92C2-25804820EDAC}">
                  <c15:fullRef>
                    <c15:sqref>'Wind and fuel data'!$B$16:$B$22</c15:sqref>
                  </c15:fullRef>
                </c:ext>
              </c:extLst>
              <c:f>('Wind and fuel data'!$B$16:$B$17,'Wind and fuel data'!$B$21:$B$22)</c:f>
              <c:strCache>
                <c:ptCount val="4"/>
                <c:pt idx="0">
                  <c:v>North Sea</c:v>
                </c:pt>
                <c:pt idx="1">
                  <c:v>Antwerp harbour</c:v>
                </c:pt>
                <c:pt idx="2">
                  <c:v>Southern sea 3</c:v>
                </c:pt>
                <c:pt idx="3">
                  <c:v>Amsterdam harbour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'Wind and fuel data'!$L$16:$L$22</c15:sqref>
                  </c15:fullRef>
                </c:ext>
              </c:extLst>
              <c:f>('Wind and fuel data'!$L$16:$L$17,'Wind and fuel data'!$L$21:$L$22)</c:f>
              <c:numCache>
                <c:formatCode>General</c:formatCode>
                <c:ptCount val="4"/>
                <c:pt idx="0">
                  <c:v>110</c:v>
                </c:pt>
                <c:pt idx="1">
                  <c:v>217.6</c:v>
                </c:pt>
                <c:pt idx="2">
                  <c:v>79.5</c:v>
                </c:pt>
                <c:pt idx="3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'Wind and fuel data'!$L$19</c15:sqref>
                  <c15:spPr xmlns:c15="http://schemas.microsoft.com/office/drawing/2012/chart">
                    <a:solidFill>
                      <a:srgbClr val="50AABC"/>
                    </a:solidFill>
                    <a:ln>
                      <a:noFill/>
                    </a:ln>
                    <a:effectLst/>
                  </c15:spPr>
                  <c15:invertIfNegative val="0"/>
                  <c15:bubble3D val="0"/>
                </c15:categoryFilterException>
                <c15:categoryFilterException>
                  <c15:sqref>'Wind and fuel data'!$L$20</c15:sqref>
                  <c15:spPr xmlns:c15="http://schemas.microsoft.com/office/drawing/2012/chart">
                    <a:solidFill>
                      <a:srgbClr val="266060"/>
                    </a:solidFill>
                    <a:ln>
                      <a:noFill/>
                    </a:ln>
                    <a:effectLst/>
                  </c15:spPr>
                  <c15:invertIfNegative val="0"/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A-1773-4770-9AA5-A1DFBE06AD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19645679"/>
        <c:axId val="1314859887"/>
      </c:barChart>
      <c:catAx>
        <c:axId val="131964567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Location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4859887"/>
        <c:crosses val="autoZero"/>
        <c:auto val="1"/>
        <c:lblAlgn val="ctr"/>
        <c:lblOffset val="100"/>
        <c:noMultiLvlLbl val="0"/>
      </c:catAx>
      <c:valAx>
        <c:axId val="13148598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Average FOC (kg/h)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196456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11112</xdr:colOff>
      <xdr:row>10</xdr:row>
      <xdr:rowOff>93662</xdr:rowOff>
    </xdr:from>
    <xdr:to>
      <xdr:col>9</xdr:col>
      <xdr:colOff>361950</xdr:colOff>
      <xdr:row>25</xdr:row>
      <xdr:rowOff>122237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D1505287-065B-490B-6029-2D5660D586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20637</xdr:colOff>
      <xdr:row>26</xdr:row>
      <xdr:rowOff>1587</xdr:rowOff>
    </xdr:from>
    <xdr:to>
      <xdr:col>9</xdr:col>
      <xdr:colOff>360362</xdr:colOff>
      <xdr:row>41</xdr:row>
      <xdr:rowOff>30162</xdr:rowOff>
    </xdr:to>
    <xdr:graphicFrame macro="">
      <xdr:nvGraphicFramePr>
        <xdr:cNvPr id="4" name="Grafiek 3">
          <a:extLst>
            <a:ext uri="{FF2B5EF4-FFF2-40B4-BE49-F238E27FC236}">
              <a16:creationId xmlns:a16="http://schemas.microsoft.com/office/drawing/2014/main" id="{6E40058F-17E8-F972-2628-B47E395CAD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434975</xdr:colOff>
      <xdr:row>33</xdr:row>
      <xdr:rowOff>57151</xdr:rowOff>
    </xdr:from>
    <xdr:to>
      <xdr:col>5</xdr:col>
      <xdr:colOff>25400</xdr:colOff>
      <xdr:row>34</xdr:row>
      <xdr:rowOff>92075</xdr:rowOff>
    </xdr:to>
    <xdr:sp macro="" textlink="">
      <xdr:nvSpPr>
        <xdr:cNvPr id="5" name="Tekstvak 4">
          <a:extLst>
            <a:ext uri="{FF2B5EF4-FFF2-40B4-BE49-F238E27FC236}">
              <a16:creationId xmlns:a16="http://schemas.microsoft.com/office/drawing/2014/main" id="{7B137FF4-1F45-1095-6554-4754E6559080}"/>
            </a:ext>
          </a:extLst>
        </xdr:cNvPr>
        <xdr:cNvSpPr txBox="1"/>
      </xdr:nvSpPr>
      <xdr:spPr>
        <a:xfrm>
          <a:off x="4044950" y="6200776"/>
          <a:ext cx="438150" cy="2158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nl-NL" sz="1050"/>
            <a:t>NEE</a:t>
          </a:r>
        </a:p>
      </xdr:txBody>
    </xdr:sp>
    <xdr:clientData/>
  </xdr:twoCellAnchor>
  <xdr:twoCellAnchor editAs="oneCell">
    <xdr:from>
      <xdr:col>9</xdr:col>
      <xdr:colOff>453091</xdr:colOff>
      <xdr:row>26</xdr:row>
      <xdr:rowOff>73585</xdr:rowOff>
    </xdr:from>
    <xdr:to>
      <xdr:col>12</xdr:col>
      <xdr:colOff>376892</xdr:colOff>
      <xdr:row>40</xdr:row>
      <xdr:rowOff>52294</xdr:rowOff>
    </xdr:to>
    <xdr:pic>
      <xdr:nvPicPr>
        <xdr:cNvPr id="6" name="Afbeelding 5" descr="Compass rose isolated on white Royalty Free Vector Image">
          <a:extLst>
            <a:ext uri="{FF2B5EF4-FFF2-40B4-BE49-F238E27FC236}">
              <a16:creationId xmlns:a16="http://schemas.microsoft.com/office/drawing/2014/main" id="{D0C68C32-9187-36F8-EF3C-96230137BDD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8184"/>
        <a:stretch/>
      </xdr:blipFill>
      <xdr:spPr bwMode="auto">
        <a:xfrm>
          <a:off x="8013326" y="5288056"/>
          <a:ext cx="2665507" cy="26980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187325</xdr:colOff>
      <xdr:row>30</xdr:row>
      <xdr:rowOff>25401</xdr:rowOff>
    </xdr:from>
    <xdr:to>
      <xdr:col>5</xdr:col>
      <xdr:colOff>628650</xdr:colOff>
      <xdr:row>31</xdr:row>
      <xdr:rowOff>63500</xdr:rowOff>
    </xdr:to>
    <xdr:sp macro="" textlink="">
      <xdr:nvSpPr>
        <xdr:cNvPr id="7" name="Tekstvak 6">
          <a:extLst>
            <a:ext uri="{FF2B5EF4-FFF2-40B4-BE49-F238E27FC236}">
              <a16:creationId xmlns:a16="http://schemas.microsoft.com/office/drawing/2014/main" id="{E7F939CE-E1EA-4018-9D0C-9EA9D7892989}"/>
            </a:ext>
          </a:extLst>
        </xdr:cNvPr>
        <xdr:cNvSpPr txBox="1"/>
      </xdr:nvSpPr>
      <xdr:spPr>
        <a:xfrm>
          <a:off x="4645025" y="5626101"/>
          <a:ext cx="441325" cy="2190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nl-NL" sz="1050"/>
            <a:t>S</a:t>
          </a:r>
        </a:p>
      </xdr:txBody>
    </xdr:sp>
    <xdr:clientData/>
  </xdr:twoCellAnchor>
  <xdr:twoCellAnchor>
    <xdr:from>
      <xdr:col>5</xdr:col>
      <xdr:colOff>790575</xdr:colOff>
      <xdr:row>31</xdr:row>
      <xdr:rowOff>6351</xdr:rowOff>
    </xdr:from>
    <xdr:to>
      <xdr:col>6</xdr:col>
      <xdr:colOff>381000</xdr:colOff>
      <xdr:row>32</xdr:row>
      <xdr:rowOff>44450</xdr:rowOff>
    </xdr:to>
    <xdr:sp macro="" textlink="">
      <xdr:nvSpPr>
        <xdr:cNvPr id="8" name="Tekstvak 7">
          <a:extLst>
            <a:ext uri="{FF2B5EF4-FFF2-40B4-BE49-F238E27FC236}">
              <a16:creationId xmlns:a16="http://schemas.microsoft.com/office/drawing/2014/main" id="{E7B12187-0D10-4524-8157-C111950C0874}"/>
            </a:ext>
          </a:extLst>
        </xdr:cNvPr>
        <xdr:cNvSpPr txBox="1"/>
      </xdr:nvSpPr>
      <xdr:spPr>
        <a:xfrm>
          <a:off x="5248275" y="5788026"/>
          <a:ext cx="438150" cy="21907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nl-NL" sz="1050"/>
            <a:t>SSE</a:t>
          </a:r>
        </a:p>
      </xdr:txBody>
    </xdr:sp>
    <xdr:clientData/>
  </xdr:twoCellAnchor>
  <xdr:twoCellAnchor>
    <xdr:from>
      <xdr:col>6</xdr:col>
      <xdr:colOff>504825</xdr:colOff>
      <xdr:row>30</xdr:row>
      <xdr:rowOff>76200</xdr:rowOff>
    </xdr:from>
    <xdr:to>
      <xdr:col>7</xdr:col>
      <xdr:colOff>101600</xdr:colOff>
      <xdr:row>31</xdr:row>
      <xdr:rowOff>107949</xdr:rowOff>
    </xdr:to>
    <xdr:sp macro="" textlink="">
      <xdr:nvSpPr>
        <xdr:cNvPr id="9" name="Tekstvak 8">
          <a:extLst>
            <a:ext uri="{FF2B5EF4-FFF2-40B4-BE49-F238E27FC236}">
              <a16:creationId xmlns:a16="http://schemas.microsoft.com/office/drawing/2014/main" id="{270EB816-E0B7-4A8E-9A2D-75F8DC8642FF}"/>
            </a:ext>
          </a:extLst>
        </xdr:cNvPr>
        <xdr:cNvSpPr txBox="1"/>
      </xdr:nvSpPr>
      <xdr:spPr>
        <a:xfrm>
          <a:off x="5810250" y="5676900"/>
          <a:ext cx="444500" cy="2127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nl-NL" sz="1050"/>
            <a:t>SSE</a:t>
          </a:r>
        </a:p>
      </xdr:txBody>
    </xdr:sp>
    <xdr:clientData/>
  </xdr:twoCellAnchor>
  <xdr:twoCellAnchor>
    <xdr:from>
      <xdr:col>7</xdr:col>
      <xdr:colOff>247650</xdr:colOff>
      <xdr:row>27</xdr:row>
      <xdr:rowOff>95250</xdr:rowOff>
    </xdr:from>
    <xdr:to>
      <xdr:col>7</xdr:col>
      <xdr:colOff>692150</xdr:colOff>
      <xdr:row>28</xdr:row>
      <xdr:rowOff>126999</xdr:rowOff>
    </xdr:to>
    <xdr:sp macro="" textlink="">
      <xdr:nvSpPr>
        <xdr:cNvPr id="10" name="Tekstvak 9">
          <a:extLst>
            <a:ext uri="{FF2B5EF4-FFF2-40B4-BE49-F238E27FC236}">
              <a16:creationId xmlns:a16="http://schemas.microsoft.com/office/drawing/2014/main" id="{15680E94-A0CB-432F-9EF5-86617E43852D}"/>
            </a:ext>
          </a:extLst>
        </xdr:cNvPr>
        <xdr:cNvSpPr txBox="1"/>
      </xdr:nvSpPr>
      <xdr:spPr>
        <a:xfrm>
          <a:off x="6400800" y="5153025"/>
          <a:ext cx="444500" cy="2127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nl-NL" sz="1050"/>
            <a:t>SW</a:t>
          </a:r>
        </a:p>
      </xdr:txBody>
    </xdr:sp>
    <xdr:clientData/>
  </xdr:twoCellAnchor>
  <xdr:twoCellAnchor>
    <xdr:from>
      <xdr:col>8</xdr:col>
      <xdr:colOff>542925</xdr:colOff>
      <xdr:row>27</xdr:row>
      <xdr:rowOff>82550</xdr:rowOff>
    </xdr:from>
    <xdr:to>
      <xdr:col>9</xdr:col>
      <xdr:colOff>142875</xdr:colOff>
      <xdr:row>28</xdr:row>
      <xdr:rowOff>114299</xdr:rowOff>
    </xdr:to>
    <xdr:sp macro="" textlink="">
      <xdr:nvSpPr>
        <xdr:cNvPr id="11" name="Tekstvak 10">
          <a:extLst>
            <a:ext uri="{FF2B5EF4-FFF2-40B4-BE49-F238E27FC236}">
              <a16:creationId xmlns:a16="http://schemas.microsoft.com/office/drawing/2014/main" id="{C4D845E2-5974-474A-B612-05A5DFAB27FA}"/>
            </a:ext>
          </a:extLst>
        </xdr:cNvPr>
        <xdr:cNvSpPr txBox="1"/>
      </xdr:nvSpPr>
      <xdr:spPr>
        <a:xfrm>
          <a:off x="7543800" y="5140325"/>
          <a:ext cx="447675" cy="2127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nl-NL" sz="1050"/>
            <a:t>SW</a:t>
          </a:r>
        </a:p>
      </xdr:txBody>
    </xdr:sp>
    <xdr:clientData/>
  </xdr:twoCellAnchor>
  <xdr:twoCellAnchor>
    <xdr:from>
      <xdr:col>7</xdr:col>
      <xdr:colOff>828675</xdr:colOff>
      <xdr:row>32</xdr:row>
      <xdr:rowOff>161925</xdr:rowOff>
    </xdr:from>
    <xdr:to>
      <xdr:col>8</xdr:col>
      <xdr:colOff>428625</xdr:colOff>
      <xdr:row>34</xdr:row>
      <xdr:rowOff>3174</xdr:rowOff>
    </xdr:to>
    <xdr:sp macro="" textlink="">
      <xdr:nvSpPr>
        <xdr:cNvPr id="12" name="Tekstvak 11">
          <a:extLst>
            <a:ext uri="{FF2B5EF4-FFF2-40B4-BE49-F238E27FC236}">
              <a16:creationId xmlns:a16="http://schemas.microsoft.com/office/drawing/2014/main" id="{03E2218E-18F7-4B19-82D6-04DCC248C8F5}"/>
            </a:ext>
          </a:extLst>
        </xdr:cNvPr>
        <xdr:cNvSpPr txBox="1"/>
      </xdr:nvSpPr>
      <xdr:spPr>
        <a:xfrm>
          <a:off x="6981825" y="6124575"/>
          <a:ext cx="447675" cy="2031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nl-NL" sz="1050"/>
            <a:t>E</a:t>
          </a:r>
        </a:p>
      </xdr:txBody>
    </xdr:sp>
    <xdr:clientData/>
  </xdr:twoCellAnchor>
  <xdr:twoCellAnchor>
    <xdr:from>
      <xdr:col>12</xdr:col>
      <xdr:colOff>47625</xdr:colOff>
      <xdr:row>10</xdr:row>
      <xdr:rowOff>19050</xdr:rowOff>
    </xdr:from>
    <xdr:to>
      <xdr:col>17</xdr:col>
      <xdr:colOff>474663</xdr:colOff>
      <xdr:row>25</xdr:row>
      <xdr:rowOff>47625</xdr:rowOff>
    </xdr:to>
    <xdr:graphicFrame macro="">
      <xdr:nvGraphicFramePr>
        <xdr:cNvPr id="13" name="Grafiek 12">
          <a:extLst>
            <a:ext uri="{FF2B5EF4-FFF2-40B4-BE49-F238E27FC236}">
              <a16:creationId xmlns:a16="http://schemas.microsoft.com/office/drawing/2014/main" id="{2A177CA6-C889-4708-9016-481AD41B6E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336178</xdr:colOff>
      <xdr:row>13</xdr:row>
      <xdr:rowOff>44823</xdr:rowOff>
    </xdr:from>
    <xdr:to>
      <xdr:col>24</xdr:col>
      <xdr:colOff>291354</xdr:colOff>
      <xdr:row>28</xdr:row>
      <xdr:rowOff>73398</xdr:rowOff>
    </xdr:to>
    <xdr:graphicFrame macro="">
      <xdr:nvGraphicFramePr>
        <xdr:cNvPr id="2" name="Grafiek 12">
          <a:extLst>
            <a:ext uri="{FF2B5EF4-FFF2-40B4-BE49-F238E27FC236}">
              <a16:creationId xmlns:a16="http://schemas.microsoft.com/office/drawing/2014/main" id="{C793B5AD-909B-4856-99DC-7C3B508072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624EED-AFDD-4F19-88A6-82548493FF63}">
  <dimension ref="B1:S23"/>
  <sheetViews>
    <sheetView tabSelected="1" workbookViewId="0">
      <selection activeCell="I16" sqref="I16"/>
    </sheetView>
  </sheetViews>
  <sheetFormatPr defaultRowHeight="15" x14ac:dyDescent="0.25"/>
  <cols>
    <col min="2" max="3" width="13.7109375" customWidth="1"/>
    <col min="4" max="4" width="8.7109375" customWidth="1"/>
    <col min="7" max="7" width="14.5703125" customWidth="1"/>
    <col min="8" max="9" width="10.140625" customWidth="1"/>
    <col min="10" max="10" width="10.28515625" customWidth="1"/>
    <col min="11" max="11" width="11.85546875" customWidth="1"/>
    <col min="12" max="16" width="12.42578125" customWidth="1"/>
    <col min="17" max="17" width="10.85546875" customWidth="1"/>
    <col min="18" max="18" width="29" customWidth="1"/>
  </cols>
  <sheetData>
    <row r="1" spans="2:19" ht="33" customHeight="1" x14ac:dyDescent="0.25">
      <c r="B1" s="6" t="s">
        <v>0</v>
      </c>
      <c r="C1" s="6" t="s">
        <v>1</v>
      </c>
      <c r="D1" s="7" t="s">
        <v>22</v>
      </c>
      <c r="E1" s="7" t="s">
        <v>21</v>
      </c>
      <c r="F1" s="7" t="s">
        <v>37</v>
      </c>
      <c r="G1" s="6" t="s">
        <v>38</v>
      </c>
      <c r="H1" s="7" t="s">
        <v>29</v>
      </c>
      <c r="I1" s="8" t="s">
        <v>30</v>
      </c>
      <c r="J1" s="8" t="s">
        <v>31</v>
      </c>
      <c r="K1" s="7" t="s">
        <v>28</v>
      </c>
      <c r="L1" s="7" t="s">
        <v>27</v>
      </c>
      <c r="M1" s="7" t="s">
        <v>25</v>
      </c>
      <c r="N1" s="7" t="s">
        <v>26</v>
      </c>
      <c r="O1" s="7" t="s">
        <v>34</v>
      </c>
      <c r="P1" s="6" t="s">
        <v>2</v>
      </c>
      <c r="Q1" s="7" t="s">
        <v>20</v>
      </c>
      <c r="R1" s="6" t="s">
        <v>3</v>
      </c>
    </row>
    <row r="2" spans="2:19" x14ac:dyDescent="0.25">
      <c r="B2" s="25">
        <v>45262.479166666664</v>
      </c>
      <c r="C2" s="25">
        <v>45262.583333333336</v>
      </c>
      <c r="D2" s="2">
        <v>1</v>
      </c>
      <c r="E2" s="2">
        <v>10</v>
      </c>
      <c r="F2" s="11" t="s">
        <v>39</v>
      </c>
      <c r="G2" s="12" t="s">
        <v>40</v>
      </c>
      <c r="H2" s="3">
        <v>51</v>
      </c>
      <c r="I2" s="3">
        <v>2.1</v>
      </c>
      <c r="J2" s="3">
        <v>95</v>
      </c>
      <c r="K2" s="9">
        <v>7.36</v>
      </c>
      <c r="L2" s="9">
        <v>7.1</v>
      </c>
      <c r="M2" s="3">
        <v>3.6</v>
      </c>
      <c r="N2" s="3">
        <v>13.8</v>
      </c>
      <c r="O2" s="12" t="s">
        <v>33</v>
      </c>
      <c r="P2" s="9" t="s">
        <v>35</v>
      </c>
      <c r="Q2" s="16">
        <f>C2-B2</f>
        <v>0.10416666667151731</v>
      </c>
      <c r="R2" s="9" t="s">
        <v>4</v>
      </c>
    </row>
    <row r="3" spans="2:19" x14ac:dyDescent="0.25">
      <c r="B3" s="25">
        <v>45262.479166666664</v>
      </c>
      <c r="C3" s="25">
        <v>45262.583333333336</v>
      </c>
      <c r="D3" s="2">
        <v>2</v>
      </c>
      <c r="E3" s="2">
        <v>32</v>
      </c>
      <c r="F3" s="2" t="s">
        <v>39</v>
      </c>
      <c r="G3" s="9" t="s">
        <v>40</v>
      </c>
      <c r="H3" s="3">
        <v>8</v>
      </c>
      <c r="I3" s="3">
        <v>6.2</v>
      </c>
      <c r="J3" s="3">
        <v>11</v>
      </c>
      <c r="K3" s="9">
        <v>7.36</v>
      </c>
      <c r="L3" s="9">
        <v>7.1</v>
      </c>
      <c r="M3" s="3">
        <v>3.6</v>
      </c>
      <c r="N3" s="3">
        <v>13.8</v>
      </c>
      <c r="O3" s="9" t="s">
        <v>33</v>
      </c>
      <c r="P3" s="9" t="s">
        <v>35</v>
      </c>
      <c r="Q3" s="16">
        <f t="shared" ref="Q3:Q16" si="0">C3-B3</f>
        <v>0.10416666667151731</v>
      </c>
      <c r="R3" s="9" t="s">
        <v>4</v>
      </c>
    </row>
    <row r="4" spans="2:19" x14ac:dyDescent="0.25">
      <c r="B4" s="25">
        <v>45262.479166666664</v>
      </c>
      <c r="C4" s="25">
        <v>45262.583333333336</v>
      </c>
      <c r="D4" s="2">
        <v>3</v>
      </c>
      <c r="E4" s="2">
        <v>214</v>
      </c>
      <c r="F4" s="2" t="s">
        <v>39</v>
      </c>
      <c r="G4" s="9" t="s">
        <v>40</v>
      </c>
      <c r="H4" s="3">
        <v>5</v>
      </c>
      <c r="I4" s="3">
        <v>4.2</v>
      </c>
      <c r="J4" s="3">
        <v>4.4000000000000004</v>
      </c>
      <c r="K4" s="9">
        <v>7.36</v>
      </c>
      <c r="L4" s="9">
        <v>7.1</v>
      </c>
      <c r="M4" s="3">
        <v>3.6</v>
      </c>
      <c r="N4" s="3">
        <v>13.8</v>
      </c>
      <c r="O4" s="9" t="s">
        <v>33</v>
      </c>
      <c r="P4" s="9" t="s">
        <v>35</v>
      </c>
      <c r="Q4" s="16">
        <f t="shared" si="0"/>
        <v>0.10416666667151731</v>
      </c>
      <c r="R4" s="9" t="s">
        <v>4</v>
      </c>
    </row>
    <row r="5" spans="2:19" ht="15" customHeight="1" x14ac:dyDescent="0.25">
      <c r="B5" s="26">
        <v>45261.3125</v>
      </c>
      <c r="C5" s="26">
        <v>45261.395833333336</v>
      </c>
      <c r="D5" s="11">
        <v>1</v>
      </c>
      <c r="E5" s="11">
        <v>55</v>
      </c>
      <c r="F5" s="11" t="s">
        <v>8</v>
      </c>
      <c r="G5" s="12" t="s">
        <v>8</v>
      </c>
      <c r="H5" s="13">
        <v>7.2</v>
      </c>
      <c r="I5" s="13">
        <v>2.5</v>
      </c>
      <c r="J5" s="13">
        <v>0.34</v>
      </c>
      <c r="K5" s="12">
        <v>3.22</v>
      </c>
      <c r="L5" s="12">
        <v>3</v>
      </c>
      <c r="M5" s="13">
        <v>1.3</v>
      </c>
      <c r="N5" s="13">
        <v>5.6</v>
      </c>
      <c r="O5" s="12" t="s">
        <v>5</v>
      </c>
      <c r="P5" s="12" t="s">
        <v>6</v>
      </c>
      <c r="Q5" s="15">
        <f t="shared" si="0"/>
        <v>8.3333333335758653E-2</v>
      </c>
      <c r="R5" s="19" t="s">
        <v>7</v>
      </c>
    </row>
    <row r="6" spans="2:19" x14ac:dyDescent="0.25">
      <c r="B6" s="25">
        <v>45261.3125</v>
      </c>
      <c r="C6" s="25">
        <v>45261.395833333336</v>
      </c>
      <c r="D6" s="2">
        <v>2</v>
      </c>
      <c r="E6" s="2">
        <v>17</v>
      </c>
      <c r="F6" s="2" t="s">
        <v>8</v>
      </c>
      <c r="G6" s="9" t="s">
        <v>8</v>
      </c>
      <c r="H6" s="3">
        <v>3.4</v>
      </c>
      <c r="I6" s="3" t="s">
        <v>32</v>
      </c>
      <c r="J6" s="3">
        <v>1.2</v>
      </c>
      <c r="K6" s="9">
        <v>3.22</v>
      </c>
      <c r="L6" s="9">
        <v>3</v>
      </c>
      <c r="M6" s="3">
        <v>1.3</v>
      </c>
      <c r="N6" s="3">
        <v>5.6</v>
      </c>
      <c r="O6" s="9" t="s">
        <v>5</v>
      </c>
      <c r="P6" s="9" t="s">
        <v>6</v>
      </c>
      <c r="Q6" s="16">
        <f t="shared" si="0"/>
        <v>8.3333333335758653E-2</v>
      </c>
      <c r="R6" s="9" t="s">
        <v>7</v>
      </c>
    </row>
    <row r="7" spans="2:19" x14ac:dyDescent="0.25">
      <c r="B7" s="25">
        <v>45261.3125</v>
      </c>
      <c r="C7" s="25">
        <v>45261.395833333336</v>
      </c>
      <c r="D7" s="2">
        <v>3</v>
      </c>
      <c r="E7" s="2">
        <v>2</v>
      </c>
      <c r="F7" s="2" t="s">
        <v>8</v>
      </c>
      <c r="G7" s="9" t="s">
        <v>8</v>
      </c>
      <c r="H7" s="3">
        <v>1.9</v>
      </c>
      <c r="I7" s="3" t="s">
        <v>32</v>
      </c>
      <c r="J7" s="3">
        <v>0.62</v>
      </c>
      <c r="K7" s="9">
        <v>3.22</v>
      </c>
      <c r="L7" s="9">
        <v>3</v>
      </c>
      <c r="M7" s="3">
        <v>1.3</v>
      </c>
      <c r="N7" s="3">
        <v>5.6</v>
      </c>
      <c r="O7" s="9" t="s">
        <v>5</v>
      </c>
      <c r="P7" s="9" t="s">
        <v>6</v>
      </c>
      <c r="Q7" s="16">
        <f t="shared" si="0"/>
        <v>8.3333333335758653E-2</v>
      </c>
      <c r="R7" s="9" t="s">
        <v>7</v>
      </c>
    </row>
    <row r="8" spans="2:19" ht="15" customHeight="1" x14ac:dyDescent="0.25">
      <c r="B8" s="27">
        <v>45282.697916666664</v>
      </c>
      <c r="C8" s="27">
        <v>45283.3125</v>
      </c>
      <c r="D8" s="21">
        <v>1</v>
      </c>
      <c r="E8" s="21">
        <v>56</v>
      </c>
      <c r="F8" s="21" t="s">
        <v>39</v>
      </c>
      <c r="G8" s="14" t="s">
        <v>40</v>
      </c>
      <c r="H8" s="22">
        <v>53</v>
      </c>
      <c r="I8" s="22">
        <v>2.4</v>
      </c>
      <c r="J8" s="22">
        <v>93</v>
      </c>
      <c r="K8" s="14">
        <v>2.25</v>
      </c>
      <c r="L8" s="14">
        <v>2.1</v>
      </c>
      <c r="M8" s="22">
        <v>0.1</v>
      </c>
      <c r="N8" s="22">
        <v>7.4</v>
      </c>
      <c r="O8" s="23" t="s">
        <v>33</v>
      </c>
      <c r="P8" s="14" t="s">
        <v>36</v>
      </c>
      <c r="Q8" s="18">
        <f t="shared" si="0"/>
        <v>0.61458333333575865</v>
      </c>
      <c r="R8" s="24" t="s">
        <v>11</v>
      </c>
      <c r="S8" s="1"/>
    </row>
    <row r="9" spans="2:19" x14ac:dyDescent="0.25">
      <c r="B9" s="28">
        <v>45282.697916666664</v>
      </c>
      <c r="C9" s="28">
        <v>45283.3125</v>
      </c>
      <c r="D9" s="4">
        <v>2</v>
      </c>
      <c r="E9" s="4">
        <v>14</v>
      </c>
      <c r="F9" s="4" t="s">
        <v>39</v>
      </c>
      <c r="G9" s="10" t="s">
        <v>40</v>
      </c>
      <c r="H9" s="5">
        <v>7.7</v>
      </c>
      <c r="I9" s="5">
        <v>3.5</v>
      </c>
      <c r="J9" s="5">
        <v>8.1999999999999993</v>
      </c>
      <c r="K9" s="10">
        <v>2.25</v>
      </c>
      <c r="L9" s="10">
        <v>2.1</v>
      </c>
      <c r="M9" s="5">
        <v>0.1</v>
      </c>
      <c r="N9" s="5">
        <v>7.4</v>
      </c>
      <c r="O9" s="20" t="s">
        <v>33</v>
      </c>
      <c r="P9" s="10" t="s">
        <v>36</v>
      </c>
      <c r="Q9" s="17">
        <f t="shared" si="0"/>
        <v>0.61458333333575865</v>
      </c>
      <c r="R9" s="10" t="s">
        <v>11</v>
      </c>
      <c r="S9" s="1"/>
    </row>
    <row r="10" spans="2:19" x14ac:dyDescent="0.25">
      <c r="B10" s="28">
        <v>45282.697916666664</v>
      </c>
      <c r="C10" s="28">
        <v>45283.3125</v>
      </c>
      <c r="D10" s="4">
        <v>3</v>
      </c>
      <c r="E10" s="4">
        <v>7</v>
      </c>
      <c r="F10" s="4" t="s">
        <v>39</v>
      </c>
      <c r="G10" s="10" t="s">
        <v>40</v>
      </c>
      <c r="H10" s="5">
        <v>6.7</v>
      </c>
      <c r="I10" s="5">
        <v>1.2</v>
      </c>
      <c r="J10" s="5">
        <v>7.8</v>
      </c>
      <c r="K10" s="10">
        <v>2.25</v>
      </c>
      <c r="L10" s="10">
        <v>2.1</v>
      </c>
      <c r="M10" s="5">
        <v>0.1</v>
      </c>
      <c r="N10" s="5">
        <v>7.4</v>
      </c>
      <c r="O10" s="20" t="s">
        <v>33</v>
      </c>
      <c r="P10" s="10" t="s">
        <v>36</v>
      </c>
      <c r="Q10" s="17">
        <f t="shared" si="0"/>
        <v>0.61458333333575865</v>
      </c>
      <c r="R10" s="10" t="s">
        <v>11</v>
      </c>
    </row>
    <row r="11" spans="2:19" ht="15" customHeight="1" x14ac:dyDescent="0.25">
      <c r="B11" s="27">
        <v>45280.614583333336</v>
      </c>
      <c r="C11" s="27">
        <v>45281.447916666664</v>
      </c>
      <c r="D11" s="21">
        <v>1</v>
      </c>
      <c r="E11" s="21">
        <v>8</v>
      </c>
      <c r="F11" s="21" t="s">
        <v>8</v>
      </c>
      <c r="G11" s="21" t="s">
        <v>8</v>
      </c>
      <c r="H11" s="22">
        <v>16</v>
      </c>
      <c r="I11" s="22">
        <v>3</v>
      </c>
      <c r="J11" s="22">
        <v>21</v>
      </c>
      <c r="K11" s="14">
        <v>1.83</v>
      </c>
      <c r="L11" s="14">
        <v>1</v>
      </c>
      <c r="M11" s="22">
        <v>0</v>
      </c>
      <c r="N11" s="22">
        <v>3.8</v>
      </c>
      <c r="O11" s="23" t="s">
        <v>5</v>
      </c>
      <c r="P11" s="14" t="s">
        <v>10</v>
      </c>
      <c r="Q11" s="18">
        <f t="shared" si="0"/>
        <v>0.83333333332848269</v>
      </c>
      <c r="R11" s="24" t="s">
        <v>12</v>
      </c>
      <c r="S11" s="1"/>
    </row>
    <row r="12" spans="2:19" x14ac:dyDescent="0.25">
      <c r="B12" s="28">
        <v>45280.614583333336</v>
      </c>
      <c r="C12" s="28">
        <v>45281.447916666664</v>
      </c>
      <c r="D12" s="4">
        <v>2</v>
      </c>
      <c r="E12" s="4">
        <v>77</v>
      </c>
      <c r="F12" s="4" t="s">
        <v>8</v>
      </c>
      <c r="G12" s="4" t="s">
        <v>8</v>
      </c>
      <c r="H12" s="5">
        <v>5</v>
      </c>
      <c r="I12" s="5">
        <v>1.8</v>
      </c>
      <c r="J12" s="5">
        <v>4.5999999999999996</v>
      </c>
      <c r="K12" s="10">
        <v>1.83</v>
      </c>
      <c r="L12" s="10">
        <v>1</v>
      </c>
      <c r="M12" s="5">
        <v>0</v>
      </c>
      <c r="N12" s="5">
        <v>3.8</v>
      </c>
      <c r="O12" s="20" t="s">
        <v>5</v>
      </c>
      <c r="P12" s="10" t="s">
        <v>10</v>
      </c>
      <c r="Q12" s="17">
        <f t="shared" si="0"/>
        <v>0.83333333332848269</v>
      </c>
      <c r="R12" s="10" t="s">
        <v>12</v>
      </c>
      <c r="S12" s="1"/>
    </row>
    <row r="13" spans="2:19" x14ac:dyDescent="0.25">
      <c r="B13" s="28">
        <v>45280.614583333336</v>
      </c>
      <c r="C13" s="28">
        <v>45281.447916666664</v>
      </c>
      <c r="D13" s="4">
        <v>3</v>
      </c>
      <c r="E13" s="4">
        <v>215</v>
      </c>
      <c r="F13" s="4" t="s">
        <v>8</v>
      </c>
      <c r="G13" s="4" t="s">
        <v>8</v>
      </c>
      <c r="H13" s="5">
        <v>3.6</v>
      </c>
      <c r="I13" s="5">
        <v>1.4</v>
      </c>
      <c r="J13" s="5">
        <v>1.8</v>
      </c>
      <c r="K13" s="10">
        <v>1.83</v>
      </c>
      <c r="L13" s="10">
        <v>1</v>
      </c>
      <c r="M13" s="5">
        <v>0</v>
      </c>
      <c r="N13" s="5">
        <v>3.8</v>
      </c>
      <c r="O13" s="20" t="s">
        <v>5</v>
      </c>
      <c r="P13" s="10" t="s">
        <v>10</v>
      </c>
      <c r="Q13" s="17">
        <f t="shared" si="0"/>
        <v>0.83333333332848269</v>
      </c>
      <c r="R13" s="10" t="s">
        <v>12</v>
      </c>
    </row>
    <row r="14" spans="2:19" x14ac:dyDescent="0.25">
      <c r="B14" s="27">
        <v>45287.489583333336</v>
      </c>
      <c r="C14" s="27">
        <v>45287.739583333336</v>
      </c>
      <c r="D14" s="21">
        <v>1</v>
      </c>
      <c r="E14" s="21">
        <v>15</v>
      </c>
      <c r="F14" s="21" t="s">
        <v>39</v>
      </c>
      <c r="G14" s="14" t="s">
        <v>41</v>
      </c>
      <c r="H14" s="22">
        <v>510</v>
      </c>
      <c r="I14" s="22">
        <v>22</v>
      </c>
      <c r="J14" s="22">
        <v>1000</v>
      </c>
      <c r="K14" s="14">
        <v>10.46</v>
      </c>
      <c r="L14" s="14">
        <v>7.65</v>
      </c>
      <c r="M14" s="22">
        <v>4.5</v>
      </c>
      <c r="N14" s="22">
        <v>25.1</v>
      </c>
      <c r="O14" s="23" t="s">
        <v>33</v>
      </c>
      <c r="P14" s="14" t="s">
        <v>36</v>
      </c>
      <c r="Q14" s="18">
        <f t="shared" si="0"/>
        <v>0.25</v>
      </c>
      <c r="R14" s="14" t="s">
        <v>19</v>
      </c>
    </row>
    <row r="15" spans="2:19" x14ac:dyDescent="0.25">
      <c r="B15" s="28">
        <v>45287.489583333336</v>
      </c>
      <c r="C15" s="28">
        <v>45287.739583333336</v>
      </c>
      <c r="D15" s="4">
        <v>2</v>
      </c>
      <c r="E15" s="4">
        <v>201</v>
      </c>
      <c r="F15" s="4" t="s">
        <v>39</v>
      </c>
      <c r="G15" s="10" t="s">
        <v>41</v>
      </c>
      <c r="H15" s="5">
        <v>4.9000000000000004</v>
      </c>
      <c r="I15" s="5">
        <v>1.1000000000000001</v>
      </c>
      <c r="J15" s="5">
        <v>5</v>
      </c>
      <c r="K15" s="10">
        <v>10.46</v>
      </c>
      <c r="L15" s="10">
        <v>7.65</v>
      </c>
      <c r="M15" s="5">
        <v>4.5</v>
      </c>
      <c r="N15" s="5">
        <v>25.1</v>
      </c>
      <c r="O15" s="20" t="s">
        <v>33</v>
      </c>
      <c r="P15" s="10" t="s">
        <v>36</v>
      </c>
      <c r="Q15" s="17">
        <f t="shared" si="0"/>
        <v>0.25</v>
      </c>
      <c r="R15" s="10" t="s">
        <v>19</v>
      </c>
    </row>
    <row r="16" spans="2:19" x14ac:dyDescent="0.25">
      <c r="B16" s="28">
        <v>45287.489583333336</v>
      </c>
      <c r="C16" s="28">
        <v>45287.739583333336</v>
      </c>
      <c r="D16" s="4">
        <v>3</v>
      </c>
      <c r="E16" s="4">
        <v>220</v>
      </c>
      <c r="F16" s="4" t="s">
        <v>39</v>
      </c>
      <c r="G16" s="10" t="s">
        <v>41</v>
      </c>
      <c r="H16" s="5">
        <v>4</v>
      </c>
      <c r="I16" s="5" t="s">
        <v>32</v>
      </c>
      <c r="J16" s="5">
        <v>3</v>
      </c>
      <c r="K16" s="10">
        <v>10.46</v>
      </c>
      <c r="L16" s="10">
        <v>7.65</v>
      </c>
      <c r="M16" s="5">
        <v>4.5</v>
      </c>
      <c r="N16" s="5">
        <v>25.1</v>
      </c>
      <c r="O16" s="20" t="s">
        <v>33</v>
      </c>
      <c r="P16" s="10" t="s">
        <v>36</v>
      </c>
      <c r="Q16" s="17">
        <f t="shared" si="0"/>
        <v>0.25</v>
      </c>
      <c r="R16" s="10" t="s">
        <v>19</v>
      </c>
    </row>
    <row r="18" spans="2:4" x14ac:dyDescent="0.25">
      <c r="B18" t="s">
        <v>8</v>
      </c>
      <c r="D18" t="s">
        <v>9</v>
      </c>
    </row>
    <row r="19" spans="2:4" x14ac:dyDescent="0.25">
      <c r="B19" t="s">
        <v>13</v>
      </c>
      <c r="D19" t="s">
        <v>18</v>
      </c>
    </row>
    <row r="20" spans="2:4" x14ac:dyDescent="0.25">
      <c r="B20" t="s">
        <v>15</v>
      </c>
      <c r="D20" t="s">
        <v>17</v>
      </c>
    </row>
    <row r="21" spans="2:4" x14ac:dyDescent="0.25">
      <c r="B21" t="s">
        <v>14</v>
      </c>
      <c r="D21" t="s">
        <v>16</v>
      </c>
    </row>
    <row r="22" spans="2:4" x14ac:dyDescent="0.25">
      <c r="B22" s="2"/>
      <c r="C22" s="2"/>
      <c r="D22" t="s">
        <v>23</v>
      </c>
    </row>
    <row r="23" spans="2:4" x14ac:dyDescent="0.25">
      <c r="B23" s="4"/>
      <c r="C23" s="4"/>
      <c r="D23" t="s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AA822-7C7D-4B4D-BB95-C3DA51D2E020}">
  <dimension ref="B2:P33"/>
  <sheetViews>
    <sheetView zoomScale="85" zoomScaleNormal="85" workbookViewId="0">
      <selection activeCell="P37" sqref="P37"/>
    </sheetView>
  </sheetViews>
  <sheetFormatPr defaultRowHeight="15" x14ac:dyDescent="0.25"/>
  <cols>
    <col min="2" max="2" width="18.7109375" customWidth="1"/>
    <col min="3" max="10" width="12.140625" customWidth="1"/>
    <col min="11" max="13" width="14.42578125" customWidth="1"/>
    <col min="14" max="16" width="12.140625" customWidth="1"/>
  </cols>
  <sheetData>
    <row r="2" spans="2:16" ht="27.75" customHeight="1" x14ac:dyDescent="0.25">
      <c r="B2" t="s">
        <v>2</v>
      </c>
      <c r="C2" s="30" t="s">
        <v>25</v>
      </c>
      <c r="D2" s="30" t="s">
        <v>26</v>
      </c>
      <c r="E2" s="30" t="s">
        <v>56</v>
      </c>
      <c r="F2" s="7" t="s">
        <v>42</v>
      </c>
      <c r="G2" s="30" t="s">
        <v>59</v>
      </c>
      <c r="H2" s="30" t="s">
        <v>58</v>
      </c>
      <c r="I2" s="30" t="s">
        <v>57</v>
      </c>
      <c r="J2" s="7" t="s">
        <v>43</v>
      </c>
      <c r="K2" s="30" t="s">
        <v>54</v>
      </c>
      <c r="L2" s="30" t="s">
        <v>55</v>
      </c>
      <c r="M2" s="30" t="s">
        <v>60</v>
      </c>
      <c r="N2" s="30" t="s">
        <v>45</v>
      </c>
      <c r="O2" s="30" t="s">
        <v>46</v>
      </c>
      <c r="P2" s="30" t="s">
        <v>44</v>
      </c>
    </row>
    <row r="3" spans="2:16" x14ac:dyDescent="0.25">
      <c r="B3" t="s">
        <v>47</v>
      </c>
      <c r="C3" s="29">
        <v>1.3</v>
      </c>
      <c r="D3" s="29">
        <v>5.6</v>
      </c>
      <c r="E3" s="31">
        <v>1.1000000000000001</v>
      </c>
      <c r="F3">
        <v>3.2</v>
      </c>
      <c r="G3" s="29">
        <v>27</v>
      </c>
      <c r="H3" s="29">
        <v>114</v>
      </c>
      <c r="I3" s="31">
        <v>20.7</v>
      </c>
      <c r="J3">
        <v>77.5</v>
      </c>
      <c r="K3" s="29">
        <v>66.099999999999994</v>
      </c>
      <c r="L3" s="29">
        <v>262.7</v>
      </c>
      <c r="M3" s="31">
        <v>76.7</v>
      </c>
      <c r="N3">
        <v>110</v>
      </c>
      <c r="O3">
        <v>0</v>
      </c>
      <c r="P3">
        <v>0</v>
      </c>
    </row>
    <row r="4" spans="2:16" x14ac:dyDescent="0.25">
      <c r="B4" t="s">
        <v>48</v>
      </c>
      <c r="C4" s="29">
        <v>3.6</v>
      </c>
      <c r="D4" s="29">
        <v>13.8</v>
      </c>
      <c r="E4" s="31">
        <v>2.5</v>
      </c>
      <c r="F4">
        <v>7.36</v>
      </c>
      <c r="G4" s="29">
        <v>1</v>
      </c>
      <c r="H4" s="29">
        <v>358</v>
      </c>
      <c r="I4" s="31">
        <v>158</v>
      </c>
      <c r="J4">
        <v>172.2</v>
      </c>
      <c r="K4" s="29">
        <v>213.5</v>
      </c>
      <c r="L4" s="29">
        <v>222.2</v>
      </c>
      <c r="M4" s="31">
        <v>2.2000000000000002</v>
      </c>
      <c r="N4">
        <v>217.6</v>
      </c>
      <c r="O4">
        <v>0</v>
      </c>
      <c r="P4">
        <v>0</v>
      </c>
    </row>
    <row r="5" spans="2:16" x14ac:dyDescent="0.25">
      <c r="B5" t="s">
        <v>49</v>
      </c>
      <c r="C5" s="29">
        <v>0</v>
      </c>
      <c r="D5" s="29">
        <v>10.8</v>
      </c>
      <c r="E5" s="31">
        <v>1.9</v>
      </c>
      <c r="F5">
        <v>1.83</v>
      </c>
      <c r="G5" s="29">
        <v>3</v>
      </c>
      <c r="H5" s="29">
        <v>353</v>
      </c>
      <c r="I5" s="31">
        <v>72.599999999999994</v>
      </c>
      <c r="J5">
        <v>144.30000000000001</v>
      </c>
      <c r="K5" s="29">
        <v>0</v>
      </c>
      <c r="L5" s="29">
        <v>0</v>
      </c>
      <c r="M5" s="31">
        <v>0</v>
      </c>
      <c r="N5">
        <v>0</v>
      </c>
      <c r="O5">
        <v>0</v>
      </c>
      <c r="P5">
        <v>0</v>
      </c>
    </row>
    <row r="6" spans="2:16" x14ac:dyDescent="0.25">
      <c r="B6" t="s">
        <v>50</v>
      </c>
      <c r="C6" s="29">
        <v>0.1</v>
      </c>
      <c r="D6" s="29">
        <v>7.4</v>
      </c>
      <c r="E6" s="31">
        <v>1.2</v>
      </c>
      <c r="F6">
        <v>2.25</v>
      </c>
      <c r="G6" s="29">
        <v>0</v>
      </c>
      <c r="H6" s="29">
        <v>360</v>
      </c>
      <c r="I6" s="31">
        <v>128.4</v>
      </c>
      <c r="J6">
        <v>156.80000000000001</v>
      </c>
      <c r="K6" s="29">
        <v>59.6</v>
      </c>
      <c r="L6" s="29">
        <v>107.5</v>
      </c>
      <c r="M6" s="31">
        <v>8.1</v>
      </c>
      <c r="N6">
        <v>67</v>
      </c>
      <c r="O6">
        <v>0</v>
      </c>
      <c r="P6">
        <v>0</v>
      </c>
    </row>
    <row r="7" spans="2:16" x14ac:dyDescent="0.25">
      <c r="B7" t="s">
        <v>51</v>
      </c>
      <c r="C7" s="29">
        <v>4.5</v>
      </c>
      <c r="D7" s="29">
        <v>25.1</v>
      </c>
      <c r="E7" s="31">
        <v>5.6</v>
      </c>
      <c r="F7">
        <v>10.46</v>
      </c>
      <c r="G7" s="29">
        <v>200</v>
      </c>
      <c r="H7" s="29">
        <v>269</v>
      </c>
      <c r="I7" s="31">
        <v>16.100000000000001</v>
      </c>
      <c r="J7">
        <v>236.1</v>
      </c>
      <c r="K7" s="29">
        <v>242.5</v>
      </c>
      <c r="L7" s="29">
        <v>257.89999999999998</v>
      </c>
      <c r="M7" s="31">
        <v>3.3</v>
      </c>
      <c r="N7">
        <v>250.1</v>
      </c>
      <c r="O7">
        <v>0</v>
      </c>
      <c r="P7">
        <v>0</v>
      </c>
    </row>
    <row r="8" spans="2:16" x14ac:dyDescent="0.25">
      <c r="B8" t="s">
        <v>52</v>
      </c>
      <c r="C8" s="29">
        <v>101</v>
      </c>
      <c r="D8" s="29">
        <v>4.4000000000000004</v>
      </c>
      <c r="E8" s="31">
        <v>0.9</v>
      </c>
      <c r="F8">
        <v>3.05</v>
      </c>
      <c r="G8" s="29">
        <v>0</v>
      </c>
      <c r="H8" s="29">
        <v>360</v>
      </c>
      <c r="I8" s="31">
        <v>135.6</v>
      </c>
      <c r="J8">
        <v>101.7</v>
      </c>
      <c r="K8" s="29">
        <v>70.900000000000006</v>
      </c>
      <c r="L8" s="29">
        <v>107.5</v>
      </c>
      <c r="M8" s="31">
        <v>13.3</v>
      </c>
      <c r="N8">
        <v>79.5</v>
      </c>
      <c r="O8">
        <v>0</v>
      </c>
      <c r="P8">
        <v>0</v>
      </c>
    </row>
    <row r="9" spans="2:16" x14ac:dyDescent="0.25">
      <c r="B9" t="s">
        <v>53</v>
      </c>
      <c r="C9" s="29">
        <v>0.3</v>
      </c>
      <c r="D9" s="29">
        <v>2.9</v>
      </c>
      <c r="E9" s="31">
        <v>0.6</v>
      </c>
      <c r="F9">
        <v>1.46</v>
      </c>
      <c r="G9" s="29">
        <v>2</v>
      </c>
      <c r="H9" s="29">
        <v>297</v>
      </c>
      <c r="I9" s="31">
        <v>60.2</v>
      </c>
      <c r="J9">
        <v>232.3</v>
      </c>
      <c r="K9" s="29">
        <v>0</v>
      </c>
      <c r="L9" s="29">
        <v>0</v>
      </c>
      <c r="M9" s="31">
        <v>0</v>
      </c>
      <c r="N9">
        <v>0</v>
      </c>
      <c r="O9">
        <v>0</v>
      </c>
      <c r="P9">
        <v>0</v>
      </c>
    </row>
    <row r="15" spans="2:16" x14ac:dyDescent="0.25">
      <c r="B15" t="s">
        <v>2</v>
      </c>
      <c r="C15" t="s">
        <v>61</v>
      </c>
      <c r="K15" t="s">
        <v>2</v>
      </c>
      <c r="L15" t="s">
        <v>63</v>
      </c>
    </row>
    <row r="16" spans="2:16" x14ac:dyDescent="0.25">
      <c r="B16" t="s">
        <v>47</v>
      </c>
      <c r="C16">
        <v>3.2</v>
      </c>
      <c r="K16" t="s">
        <v>47</v>
      </c>
      <c r="L16">
        <v>110</v>
      </c>
    </row>
    <row r="17" spans="2:12" x14ac:dyDescent="0.25">
      <c r="B17" t="s">
        <v>48</v>
      </c>
      <c r="C17">
        <v>7.36</v>
      </c>
      <c r="K17" t="s">
        <v>48</v>
      </c>
      <c r="L17">
        <v>217.6</v>
      </c>
    </row>
    <row r="18" spans="2:12" x14ac:dyDescent="0.25">
      <c r="B18" t="s">
        <v>49</v>
      </c>
      <c r="C18">
        <v>1.83</v>
      </c>
      <c r="K18" t="s">
        <v>49</v>
      </c>
      <c r="L18">
        <v>0</v>
      </c>
    </row>
    <row r="19" spans="2:12" x14ac:dyDescent="0.25">
      <c r="B19" t="s">
        <v>50</v>
      </c>
      <c r="C19">
        <v>2.25</v>
      </c>
      <c r="K19" t="s">
        <v>50</v>
      </c>
      <c r="L19">
        <v>67</v>
      </c>
    </row>
    <row r="20" spans="2:12" x14ac:dyDescent="0.25">
      <c r="B20" t="s">
        <v>51</v>
      </c>
      <c r="C20">
        <v>10.46</v>
      </c>
      <c r="K20" t="s">
        <v>51</v>
      </c>
      <c r="L20">
        <v>250.1</v>
      </c>
    </row>
    <row r="21" spans="2:12" x14ac:dyDescent="0.25">
      <c r="B21" t="s">
        <v>52</v>
      </c>
      <c r="C21">
        <v>3.05</v>
      </c>
      <c r="K21" t="s">
        <v>52</v>
      </c>
      <c r="L21">
        <v>79.5</v>
      </c>
    </row>
    <row r="22" spans="2:12" x14ac:dyDescent="0.25">
      <c r="B22" t="s">
        <v>53</v>
      </c>
      <c r="C22">
        <v>1.46</v>
      </c>
      <c r="K22" t="s">
        <v>53</v>
      </c>
      <c r="L22">
        <v>0</v>
      </c>
    </row>
    <row r="26" spans="2:12" x14ac:dyDescent="0.25">
      <c r="B26" t="s">
        <v>2</v>
      </c>
      <c r="C26" t="s">
        <v>62</v>
      </c>
    </row>
    <row r="27" spans="2:12" x14ac:dyDescent="0.25">
      <c r="B27" t="s">
        <v>47</v>
      </c>
      <c r="C27" s="6">
        <v>77.5</v>
      </c>
    </row>
    <row r="28" spans="2:12" x14ac:dyDescent="0.25">
      <c r="B28" t="s">
        <v>48</v>
      </c>
      <c r="C28">
        <v>172.2</v>
      </c>
    </row>
    <row r="29" spans="2:12" x14ac:dyDescent="0.25">
      <c r="B29" t="s">
        <v>49</v>
      </c>
      <c r="C29">
        <v>144.30000000000001</v>
      </c>
    </row>
    <row r="30" spans="2:12" x14ac:dyDescent="0.25">
      <c r="B30" t="s">
        <v>50</v>
      </c>
      <c r="C30">
        <v>156.80000000000001</v>
      </c>
    </row>
    <row r="31" spans="2:12" x14ac:dyDescent="0.25">
      <c r="B31" t="s">
        <v>51</v>
      </c>
      <c r="C31" s="6">
        <v>236.1</v>
      </c>
    </row>
    <row r="32" spans="2:12" x14ac:dyDescent="0.25">
      <c r="B32" t="s">
        <v>52</v>
      </c>
      <c r="C32">
        <v>101.7</v>
      </c>
    </row>
    <row r="33" spans="2:3" x14ac:dyDescent="0.25">
      <c r="B33" t="s">
        <v>53</v>
      </c>
      <c r="C33">
        <v>232.3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Salinity</vt:lpstr>
      <vt:lpstr>Wind and fuel data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Annabel Broer</dc:creator>
  <cp:lastModifiedBy>Annabel Broer</cp:lastModifiedBy>
  <dcterms:created xsi:type="dcterms:W3CDTF">2024-01-02T14:43:17Z</dcterms:created>
  <dcterms:modified xsi:type="dcterms:W3CDTF">2024-05-15T08:16:11Z</dcterms:modified>
</cp:coreProperties>
</file>